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E60131BE-4D51-48BF-9E89-5D5967CE49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0" i="2" l="1"/>
  <c r="J191" i="2"/>
  <c r="J190" i="2" s="1"/>
  <c r="I191" i="2"/>
  <c r="K191" i="2" s="1"/>
  <c r="H191" i="2"/>
  <c r="F199" i="2"/>
  <c r="F198" i="2"/>
  <c r="F197" i="2"/>
  <c r="F196" i="2"/>
  <c r="F195" i="2"/>
  <c r="F194" i="2"/>
  <c r="F193" i="2"/>
  <c r="F192" i="2"/>
  <c r="F191" i="2"/>
  <c r="F190" i="2"/>
  <c r="I189" i="2"/>
  <c r="J189" i="2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3" i="2"/>
  <c r="I193" i="2"/>
  <c r="K193" i="2" s="1"/>
  <c r="H193" i="2"/>
  <c r="J192" i="2"/>
  <c r="I192" i="2"/>
  <c r="K192" i="2" s="1"/>
  <c r="H192" i="2"/>
  <c r="J188" i="2"/>
  <c r="J187" i="2" s="1"/>
  <c r="I188" i="2"/>
  <c r="I186" i="2"/>
  <c r="J186" i="2"/>
  <c r="I185" i="2"/>
  <c r="J185" i="2"/>
  <c r="I184" i="2"/>
  <c r="I183" i="2"/>
  <c r="J184" i="2"/>
  <c r="J183" i="2" s="1"/>
  <c r="I182" i="2"/>
  <c r="I181" i="2"/>
  <c r="I180" i="2"/>
  <c r="I179" i="2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90" i="2" l="1"/>
  <c r="H190" i="2" s="1"/>
  <c r="K189" i="2"/>
  <c r="J182" i="2"/>
  <c r="J181" i="2" s="1"/>
  <c r="J180" i="2" s="1"/>
  <c r="J179" i="2" s="1"/>
  <c r="H189" i="2" l="1"/>
  <c r="K188" i="2"/>
  <c r="H188" i="2" l="1"/>
  <c r="K187" i="2"/>
  <c r="H187" i="2" l="1"/>
  <c r="K186" i="2"/>
  <c r="H186" i="2" l="1"/>
  <c r="K185" i="2"/>
  <c r="H185" i="2" l="1"/>
  <c r="K184" i="2"/>
  <c r="K183" i="2" l="1"/>
  <c r="H184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83" i="2" l="1"/>
  <c r="K182" i="2"/>
  <c r="H127" i="2"/>
  <c r="H182" i="2" l="1"/>
  <c r="K181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H181" i="2" l="1"/>
  <c r="K180" i="2"/>
  <c r="F136" i="2"/>
  <c r="K179" i="2" l="1"/>
  <c r="H180" i="2"/>
  <c r="F135" i="2"/>
  <c r="H179" i="2" l="1"/>
  <c r="F134" i="2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<sst xmlns="http://schemas.openxmlformats.org/spreadsheetml/2006/main" count="88" uniqueCount="29">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</sst>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9" workbookViewId="0">
      <selection activeCell="E38" sqref="E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>
        <v>11.505577174668902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>
        <v>11.507270547296047</v>
      </c>
      <c r="E25" s="48">
        <v>11.508057164586294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>
        <v>11.510748117419892</v>
      </c>
      <c r="E26" s="48">
        <v>11.511223566739485</v>
      </c>
      <c r="F26" s="48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>
        <v>11.515977956804303</v>
      </c>
      <c r="E27" s="48">
        <v>11.515859251726869</v>
      </c>
      <c r="F27" s="48"/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>
        <v>11.519187941765543</v>
      </c>
      <c r="E28" s="48">
        <v>11.518652742124114</v>
      </c>
      <c r="F28" s="48"/>
      <c r="G28" s="49"/>
      <c r="H28" s="4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>
        <v>11.519103520662499</v>
      </c>
      <c r="E29" s="48">
        <v>11.518557926475294</v>
      </c>
      <c r="F29" s="48"/>
      <c r="G29" s="49"/>
      <c r="H29" s="48"/>
      <c r="I29" s="4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>
        <v>11.518727124704474</v>
      </c>
      <c r="E30" s="48">
        <v>11.518213498561959</v>
      </c>
      <c r="F30" s="48"/>
      <c r="G30" s="49"/>
      <c r="H30" s="48"/>
      <c r="I30" s="48"/>
      <c r="J30" s="54"/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>
        <v>11.516559572953847</v>
      </c>
      <c r="E31" s="48">
        <v>11.516337291795541</v>
      </c>
      <c r="F31" s="48"/>
      <c r="G31" s="49"/>
      <c r="H31" s="48"/>
      <c r="I31" s="48"/>
      <c r="J31" s="54"/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>
        <v>11.516724694368772</v>
      </c>
      <c r="E32" s="48">
        <v>11.516465405146432</v>
      </c>
      <c r="F32" s="48"/>
      <c r="G32" s="49"/>
      <c r="H32" s="48"/>
      <c r="I32" s="48"/>
      <c r="J32" s="54"/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>
        <v>11.509667296482581</v>
      </c>
      <c r="E33" s="48">
        <v>11.510552856603944</v>
      </c>
      <c r="F33" s="48"/>
      <c r="G33" s="49"/>
      <c r="H33" s="48"/>
      <c r="I33" s="48"/>
      <c r="J33" s="54"/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>
        <v>11.517707454850473</v>
      </c>
      <c r="E34" s="48">
        <v>11.517160611586887</v>
      </c>
      <c r="F34" s="48"/>
      <c r="G34" s="49"/>
      <c r="H34" s="48"/>
      <c r="I34" s="48"/>
      <c r="J34" s="54"/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>
        <v>11.509461857127942</v>
      </c>
      <c r="E35" s="48">
        <v>11.51099030405901</v>
      </c>
      <c r="F35" s="48"/>
      <c r="G35" s="49"/>
      <c r="H35" s="48"/>
      <c r="I35" s="48"/>
      <c r="J35" s="54"/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>
        <v>11.51</v>
      </c>
      <c r="E36" s="48">
        <v>11.512260779669733</v>
      </c>
      <c r="F36" s="48"/>
      <c r="G36" s="49"/>
      <c r="H36" s="48"/>
      <c r="I36" s="48"/>
      <c r="J36" s="54"/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>
        <v>11.515000000000001</v>
      </c>
      <c r="F37" s="48"/>
      <c r="G37" s="49"/>
      <c r="H37" s="48"/>
      <c r="I37" s="48"/>
      <c r="J37" s="54"/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/>
      <c r="G38" s="49"/>
      <c r="H38" s="48"/>
      <c r="I38" s="48"/>
      <c r="J38" s="54"/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/>
      <c r="H39" s="48"/>
      <c r="I39" s="48"/>
      <c r="J39" s="54"/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/>
      <c r="I40" s="48"/>
      <c r="J40" s="54"/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/>
      <c r="J41" s="54"/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/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74" activePane="bottomLeft" state="frozen"/>
      <selection pane="bottomLeft" activeCell="E191" activeCellId="1" sqref="G191 E191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/>
      <c r="I177" s="61"/>
      <c r="J177" s="61"/>
      <c r="K177" s="61"/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/>
      <c r="I178" s="61"/>
      <c r="J178" s="61"/>
      <c r="K178" s="61"/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>
        <f t="shared" ref="H178:H180" si="18">K179/J179</f>
        <v>11.510430436445105</v>
      </c>
      <c r="I179" s="61">
        <f t="shared" ref="I179:I180" si="19">G179*E179</f>
        <v>949331786.11200011</v>
      </c>
      <c r="J179" s="61">
        <f t="shared" ref="J179:J180" si="20">J180+G179</f>
        <v>1132077977</v>
      </c>
      <c r="K179" s="61">
        <f t="shared" ref="K179:K180" si="21">K180+I179</f>
        <v>13030704802.890001</v>
      </c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si="18"/>
        <v>11.514650026695467</v>
      </c>
      <c r="I180" s="61">
        <f t="shared" si="19"/>
        <v>557673723.45899999</v>
      </c>
      <c r="J180" s="61">
        <f t="shared" si="20"/>
        <v>1049217561</v>
      </c>
      <c r="K180" s="61">
        <f t="shared" si="21"/>
        <v>12081373016.778002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22">K181/J181</f>
        <v>11.517161369358782</v>
      </c>
      <c r="I181" s="61">
        <f t="shared" ref="I181" si="23">G181*E181</f>
        <v>411781830.80800003</v>
      </c>
      <c r="J181" s="61">
        <f t="shared" ref="J181" si="24">J182+G181</f>
        <v>1000567668</v>
      </c>
      <c r="K181" s="61">
        <f t="shared" ref="K181" si="25">K182+I181</f>
        <v>11523699293.319002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26">K182/J182</f>
        <v>11.517019167782017</v>
      </c>
      <c r="I182" s="61">
        <f t="shared" ref="I182" si="27">G182*E182</f>
        <v>358990231.68800002</v>
      </c>
      <c r="J182" s="61">
        <f t="shared" ref="J182" si="28">J183+G182</f>
        <v>964825820</v>
      </c>
      <c r="K182" s="61">
        <f t="shared" ref="K182" si="29">K183+I182</f>
        <v>11111917462.511002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30">K183/J183</f>
        <v>11.516652929707945</v>
      </c>
      <c r="I183" s="61">
        <f t="shared" ref="I183:I184" si="31">G183*E183</f>
        <v>327135009.42400002</v>
      </c>
      <c r="J183" s="61">
        <f t="shared" ref="J183:J184" si="32">J184+G183</f>
        <v>933685099</v>
      </c>
      <c r="K183" s="61">
        <f t="shared" ref="K183:K184" si="33">K184+I183</f>
        <v>10752927230.823002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30"/>
        <v>11.514893778050768</v>
      </c>
      <c r="I184" s="61">
        <f t="shared" si="31"/>
        <v>493862736.66599995</v>
      </c>
      <c r="J184" s="61">
        <f t="shared" si="32"/>
        <v>905418011</v>
      </c>
      <c r="K184" s="61">
        <f t="shared" si="33"/>
        <v>10425792221.399002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34">K185/J185</f>
        <v>11.514938224564693</v>
      </c>
      <c r="I185" s="61">
        <f t="shared" ref="I185" si="35">G185*E185</f>
        <v>857445792.01600003</v>
      </c>
      <c r="J185" s="61">
        <f t="shared" ref="J185" si="36">J186+G185</f>
        <v>862525642</v>
      </c>
      <c r="K185" s="61">
        <f t="shared" ref="K185" si="37">K186+I185</f>
        <v>9931929484.7330017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38">G186/E186</f>
        <v>10973103.484320557</v>
      </c>
      <c r="G186" s="63">
        <v>125971228</v>
      </c>
      <c r="H186" s="60">
        <f t="shared" ref="H186" si="39">K186/J186</f>
        <v>11.509482092309524</v>
      </c>
      <c r="I186" s="61">
        <f t="shared" ref="I186" si="40">G186*E186</f>
        <v>1446149697.4400001</v>
      </c>
      <c r="J186" s="61">
        <f t="shared" ref="J186" si="41">J187+G186</f>
        <v>788435450</v>
      </c>
      <c r="K186" s="61">
        <f t="shared" ref="K186" si="42">K187+I186</f>
        <v>9074483692.717001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38"/>
        <v>13542075.689266516</v>
      </c>
      <c r="G187" s="63">
        <v>156194301</v>
      </c>
      <c r="H187" s="60">
        <f t="shared" ref="H187" si="43">K187/J187</f>
        <v>11.515088274875923</v>
      </c>
      <c r="I187" s="61">
        <f t="shared" ref="I187" si="44">G187*E187</f>
        <v>1801545067.7340002</v>
      </c>
      <c r="J187" s="61">
        <f t="shared" ref="J187" si="45">J188+G187</f>
        <v>662464222</v>
      </c>
      <c r="K187" s="61">
        <f t="shared" ref="K187" si="46">K188+I187</f>
        <v>7628333995.2770004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99" si="47">G188/E188</f>
        <v>14430852.11573551</v>
      </c>
      <c r="G188" s="63">
        <v>166084677</v>
      </c>
      <c r="H188" s="60">
        <f t="shared" ref="H188:H198" si="48">K188/J188</f>
        <v>11.509253632990376</v>
      </c>
      <c r="I188" s="61">
        <f t="shared" ref="I188:I198" si="49">G188*E188</f>
        <v>1911468547.5930002</v>
      </c>
      <c r="J188" s="61">
        <f t="shared" ref="J188:J198" si="50">J189+G188</f>
        <v>506269921</v>
      </c>
      <c r="K188" s="61">
        <f t="shared" ref="K188:K198" si="51">K189+I188</f>
        <v>5826788927.5430002</v>
      </c>
    </row>
    <row r="189" spans="2:11" x14ac:dyDescent="0.2">
      <c r="B189" s="39">
        <v>1</v>
      </c>
      <c r="C189" s="46">
        <v>2</v>
      </c>
      <c r="D189" s="46">
        <v>2025</v>
      </c>
      <c r="E189" s="64">
        <v>11.51</v>
      </c>
      <c r="F189" s="47">
        <f t="shared" si="47"/>
        <v>12384095.74283232</v>
      </c>
      <c r="G189" s="63">
        <v>142540942</v>
      </c>
      <c r="H189" s="60">
        <f t="shared" ref="H189" si="52">K189/J189</f>
        <v>11.509377461269308</v>
      </c>
      <c r="I189" s="61">
        <f t="shared" ref="I189" si="53">G189*E189</f>
        <v>1640646242.4200001</v>
      </c>
      <c r="J189" s="61">
        <f t="shared" ref="J189" si="54">J190+G189</f>
        <v>340185244</v>
      </c>
      <c r="K189" s="61">
        <f t="shared" ref="K189" si="55">K190+I189</f>
        <v>3915320379.9499998</v>
      </c>
    </row>
    <row r="190" spans="2:11" x14ac:dyDescent="0.2">
      <c r="B190" s="39">
        <v>1</v>
      </c>
      <c r="C190" s="46">
        <v>3</v>
      </c>
      <c r="D190" s="46">
        <v>2025</v>
      </c>
      <c r="E190" s="64">
        <v>11.515000000000001</v>
      </c>
      <c r="F190" s="47">
        <f t="shared" si="47"/>
        <v>10216613.287016934</v>
      </c>
      <c r="G190" s="63">
        <v>117644302</v>
      </c>
      <c r="H190" s="60">
        <f t="shared" ref="H190" si="56">K190/J190</f>
        <v>11.508928486741802</v>
      </c>
      <c r="I190" s="61">
        <f t="shared" ref="I190" si="57">G190*E190</f>
        <v>1354674137.53</v>
      </c>
      <c r="J190" s="61">
        <f t="shared" ref="J190" si="58">J191+G190</f>
        <v>197644302</v>
      </c>
      <c r="K190" s="61">
        <f t="shared" ref="K190" si="59">K191+I190</f>
        <v>2274674137.5299997</v>
      </c>
    </row>
    <row r="191" spans="2:11" x14ac:dyDescent="0.2">
      <c r="B191" s="39">
        <v>1</v>
      </c>
      <c r="C191" s="46">
        <v>4</v>
      </c>
      <c r="D191" s="46">
        <v>2025</v>
      </c>
      <c r="E191" s="67">
        <v>11.5</v>
      </c>
      <c r="F191" s="47">
        <f t="shared" si="47"/>
        <v>6956521.7391304346</v>
      </c>
      <c r="G191" s="65">
        <v>80000000</v>
      </c>
      <c r="H191" s="60">
        <f>E191</f>
        <v>11.5</v>
      </c>
      <c r="I191" s="61">
        <f t="shared" ref="I191" si="60">G191*E191</f>
        <v>920000000</v>
      </c>
      <c r="J191" s="61">
        <f t="shared" ref="J191" si="61">J192+G191</f>
        <v>80000000</v>
      </c>
      <c r="K191" s="61">
        <f t="shared" ref="K191" si="62">K192+I191</f>
        <v>920000000</v>
      </c>
    </row>
    <row r="192" spans="2:11" x14ac:dyDescent="0.2">
      <c r="B192" s="39">
        <v>1</v>
      </c>
      <c r="C192" s="46">
        <v>5</v>
      </c>
      <c r="D192" s="46">
        <v>2025</v>
      </c>
      <c r="E192" s="64"/>
      <c r="F192" s="47" t="e">
        <f t="shared" si="47"/>
        <v>#DIV/0!</v>
      </c>
      <c r="G192" s="63"/>
      <c r="H192" s="60" t="e">
        <f t="shared" si="48"/>
        <v>#DIV/0!</v>
      </c>
      <c r="I192" s="61">
        <f t="shared" si="49"/>
        <v>0</v>
      </c>
      <c r="J192" s="61">
        <f t="shared" si="50"/>
        <v>0</v>
      </c>
      <c r="K192" s="61">
        <f t="shared" si="51"/>
        <v>0</v>
      </c>
    </row>
    <row r="193" spans="2:11" x14ac:dyDescent="0.2">
      <c r="B193" s="39">
        <v>1</v>
      </c>
      <c r="C193" s="46">
        <v>6</v>
      </c>
      <c r="D193" s="46">
        <v>2025</v>
      </c>
      <c r="E193" s="64"/>
      <c r="F193" s="47" t="e">
        <f t="shared" si="47"/>
        <v>#DIV/0!</v>
      </c>
      <c r="G193" s="63"/>
      <c r="H193" s="60" t="e">
        <f t="shared" si="48"/>
        <v>#DIV/0!</v>
      </c>
      <c r="I193" s="61">
        <f t="shared" si="49"/>
        <v>0</v>
      </c>
      <c r="J193" s="61">
        <f t="shared" si="50"/>
        <v>0</v>
      </c>
      <c r="K193" s="61">
        <f t="shared" si="51"/>
        <v>0</v>
      </c>
    </row>
    <row r="194" spans="2:11" x14ac:dyDescent="0.2">
      <c r="B194" s="39">
        <v>1</v>
      </c>
      <c r="C194" s="46">
        <v>7</v>
      </c>
      <c r="D194" s="46">
        <v>2025</v>
      </c>
      <c r="E194" s="64"/>
      <c r="F194" s="47" t="e">
        <f t="shared" si="47"/>
        <v>#DIV/0!</v>
      </c>
      <c r="G194" s="63"/>
      <c r="H194" s="60" t="e">
        <f t="shared" si="48"/>
        <v>#DIV/0!</v>
      </c>
      <c r="I194" s="61">
        <f t="shared" si="49"/>
        <v>0</v>
      </c>
      <c r="J194" s="61">
        <f t="shared" si="50"/>
        <v>0</v>
      </c>
      <c r="K194" s="61">
        <f t="shared" si="51"/>
        <v>0</v>
      </c>
    </row>
    <row r="195" spans="2:11" x14ac:dyDescent="0.2">
      <c r="B195" s="39">
        <v>1</v>
      </c>
      <c r="C195" s="46">
        <v>8</v>
      </c>
      <c r="D195" s="46">
        <v>2025</v>
      </c>
      <c r="E195" s="64"/>
      <c r="F195" s="47" t="e">
        <f t="shared" si="47"/>
        <v>#DIV/0!</v>
      </c>
      <c r="G195" s="63"/>
      <c r="H195" s="60" t="e">
        <f t="shared" si="48"/>
        <v>#DIV/0!</v>
      </c>
      <c r="I195" s="61">
        <f t="shared" si="49"/>
        <v>0</v>
      </c>
      <c r="J195" s="61">
        <f t="shared" si="50"/>
        <v>0</v>
      </c>
      <c r="K195" s="61">
        <f t="shared" si="51"/>
        <v>0</v>
      </c>
    </row>
    <row r="196" spans="2:11" x14ac:dyDescent="0.2">
      <c r="B196" s="39">
        <v>1</v>
      </c>
      <c r="C196" s="46">
        <v>9</v>
      </c>
      <c r="D196" s="46">
        <v>2025</v>
      </c>
      <c r="E196" s="64"/>
      <c r="F196" s="47" t="e">
        <f t="shared" si="47"/>
        <v>#DIV/0!</v>
      </c>
      <c r="G196" s="63"/>
      <c r="H196" s="60" t="e">
        <f t="shared" si="48"/>
        <v>#DIV/0!</v>
      </c>
      <c r="I196" s="61">
        <f t="shared" si="49"/>
        <v>0</v>
      </c>
      <c r="J196" s="61">
        <f t="shared" si="50"/>
        <v>0</v>
      </c>
      <c r="K196" s="61">
        <f t="shared" si="51"/>
        <v>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 t="e">
        <f t="shared" si="47"/>
        <v>#DIV/0!</v>
      </c>
      <c r="G197" s="63"/>
      <c r="H197" s="60" t="e">
        <f t="shared" si="48"/>
        <v>#DIV/0!</v>
      </c>
      <c r="I197" s="61">
        <f t="shared" si="49"/>
        <v>0</v>
      </c>
      <c r="J197" s="61">
        <f t="shared" si="50"/>
        <v>0</v>
      </c>
      <c r="K197" s="61">
        <f t="shared" si="51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 t="e">
        <f t="shared" si="47"/>
        <v>#DIV/0!</v>
      </c>
      <c r="G198" s="63"/>
      <c r="H198" s="60" t="e">
        <f t="shared" si="48"/>
        <v>#DIV/0!</v>
      </c>
      <c r="I198" s="61">
        <f t="shared" si="49"/>
        <v>0</v>
      </c>
      <c r="J198" s="61">
        <f t="shared" si="50"/>
        <v>0</v>
      </c>
      <c r="K198" s="61">
        <f t="shared" si="51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 t="e">
        <f t="shared" si="47"/>
        <v>#DIV/0!</v>
      </c>
      <c r="G199" s="63"/>
      <c r="H199" s="60">
        <f>E199</f>
        <v>0</v>
      </c>
      <c r="I199" s="61">
        <f t="shared" ref="I199" si="63">G199*E199</f>
        <v>0</v>
      </c>
      <c r="J199" s="61">
        <f t="shared" ref="J199" si="64">J200+G199</f>
        <v>0</v>
      </c>
      <c r="K199" s="61">
        <f t="shared" ref="K199" si="65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2025-04-11T08:04:49Z</dcterms:modified>
</cp:coreProperties>
</file>